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H81" i="1"/>
  <c r="I62" i="1"/>
  <c r="F81" i="1"/>
  <c r="G195" i="1"/>
  <c r="J195" i="1"/>
  <c r="I195" i="1"/>
  <c r="H195" i="1"/>
  <c r="G176" i="1"/>
  <c r="J176" i="1"/>
  <c r="I176" i="1"/>
  <c r="H176" i="1"/>
  <c r="H157" i="1"/>
  <c r="J157" i="1"/>
  <c r="I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J81" i="1"/>
  <c r="H62" i="1"/>
  <c r="F62" i="1"/>
  <c r="F43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<sst xmlns="http://schemas.openxmlformats.org/spreadsheetml/2006/main" count="251" uniqueCount="87">
  <si>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</si>
  <si>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</si>
  <si>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</si>
  <si>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</si>
  <si>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</si>
  <si>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</si>
  <si>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</si>
  <si>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</si>
  <si>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</si>
  <si>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</si>
  <si>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</si>
  <si>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</si>
  <si>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</si>
  <si>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</si>
  <si>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</si>
  <si>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</si>
  <si>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</si>
  <si>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</si>
  <si>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</si>
  <si>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</si>
  <si>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</si>
  <si>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</si>
  <si>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</si>
  <si>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</si>
  <si>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</si>
  <si>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</si>
  <si>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</si>
  <si>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</si>
  <si>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</si>
  <si>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</si>
  <si>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</si>
  <si>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</si>
  <si>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</si>
  <si>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</si>
  <si>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</si>
  <si>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</si>
  <si>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</si>
  <si>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</si>
  <si>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</si>
  <si>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"Комсомольская СОШ"</t>
  </si>
  <si>
    <t>Директор</t>
  </si>
  <si>
    <t>Зоткина О.В</t>
  </si>
  <si>
    <t>Суп картофельный с бобовыми и гренками</t>
  </si>
  <si>
    <t>200/15</t>
  </si>
  <si>
    <t>Котлета из филе цыплят или наггетсы</t>
  </si>
  <si>
    <t>к.р п/ф</t>
  </si>
  <si>
    <t>Макароны отварные</t>
  </si>
  <si>
    <t>Чай с сахаром</t>
  </si>
  <si>
    <t>хлеб ржаной</t>
  </si>
  <si>
    <t>Щи из свежей капусты с картофелем</t>
  </si>
  <si>
    <t>Гуляш</t>
  </si>
  <si>
    <t>Рис или булгур отварной</t>
  </si>
  <si>
    <t>Компот</t>
  </si>
  <si>
    <t>Хлеб ржаной</t>
  </si>
  <si>
    <t>45/45</t>
  </si>
  <si>
    <t>Суп картофельный с вермишелью</t>
  </si>
  <si>
    <t>Шницель "Мечта лицеиста" или биточек из филе цыплят</t>
  </si>
  <si>
    <t>ф.б</t>
  </si>
  <si>
    <t>Картофельное пюре</t>
  </si>
  <si>
    <t>Борщ с картофелем и капустой</t>
  </si>
  <si>
    <t>Тефтели</t>
  </si>
  <si>
    <t>50/50</t>
  </si>
  <si>
    <t>Каша гречневая</t>
  </si>
  <si>
    <t>Фрукты</t>
  </si>
  <si>
    <t>Рассольник ленинградский</t>
  </si>
  <si>
    <t>Зразы или палочки куриные</t>
  </si>
  <si>
    <t>31.00</t>
  </si>
  <si>
    <t>Сок или нектар фруктовый</t>
  </si>
  <si>
    <t>Запеканка или сырники из творога или кондитерские изделия</t>
  </si>
  <si>
    <t>Суп лапша домашняя</t>
  </si>
  <si>
    <t>Филе окорочка, запечённый в соусе</t>
  </si>
  <si>
    <t>к.р</t>
  </si>
  <si>
    <t>Рис отварной</t>
  </si>
  <si>
    <t>Суп из овощей</t>
  </si>
  <si>
    <t>Жаркое по домашнему</t>
  </si>
  <si>
    <t>40/200</t>
  </si>
  <si>
    <t>Кисель или кисель из сока</t>
  </si>
  <si>
    <t>суп картофельный с крупой и горбушей</t>
  </si>
  <si>
    <t>Котлета по домашнему</t>
  </si>
  <si>
    <t>чай с сахаром</t>
  </si>
  <si>
    <t>Плов или пельмени отварные с мясом</t>
  </si>
  <si>
    <t>449 к.р</t>
  </si>
  <si>
    <t>компот</t>
  </si>
  <si>
    <t>Суп картофельный с фасолью или чечевицей</t>
  </si>
  <si>
    <t>Шарики мясные "Колобок"</t>
  </si>
  <si>
    <t>Какаое с молоком или кофейный напиток</t>
  </si>
  <si>
    <t>643/1024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</si>
</sst>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 t="s">
        <v>43</v>
      </c>
      <c r="G15" s="43">
        <v>4.5999999999999996</v>
      </c>
      <c r="H15" s="43">
        <v>2.5</v>
      </c>
      <c r="I15" s="43">
        <v>15.4</v>
      </c>
      <c r="J15" s="43">
        <v>104</v>
      </c>
      <c r="K15" s="44">
        <v>138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13.7</v>
      </c>
      <c r="H16" s="43">
        <v>6.12</v>
      </c>
      <c r="I16" s="43">
        <v>12.7</v>
      </c>
      <c r="J16" s="43">
        <v>204</v>
      </c>
      <c r="K16" s="44" t="s">
        <v>45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5.3</v>
      </c>
      <c r="H17" s="43">
        <v>5</v>
      </c>
      <c r="I17" s="43">
        <v>31</v>
      </c>
      <c r="J17" s="43">
        <v>192</v>
      </c>
      <c r="K17" s="44">
        <v>255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>
        <v>0.1</v>
      </c>
      <c r="I18" s="43">
        <v>15</v>
      </c>
      <c r="J18" s="43">
        <v>61</v>
      </c>
      <c r="K18" s="44">
        <v>627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1.3</v>
      </c>
      <c r="H20" s="43">
        <v>0.24</v>
      </c>
      <c r="I20" s="43">
        <v>9.1999999999999993</v>
      </c>
      <c r="J20" s="43">
        <v>86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480</v>
      </c>
      <c r="G23" s="19">
        <f t="shared" ref="G23:J23" si="2">SUM(G14:G22)</f>
        <v>25.099999999999998</v>
      </c>
      <c r="H23" s="19">
        <f t="shared" si="2"/>
        <v>13.96</v>
      </c>
      <c r="I23" s="19">
        <f t="shared" si="2"/>
        <v>83.3</v>
      </c>
      <c r="J23" s="19">
        <f t="shared" si="2"/>
        <v>647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480</v>
      </c>
      <c r="G24" s="32">
        <f t="shared" ref="G24:J24" si="4">G13+G23</f>
        <v>25.099999999999998</v>
      </c>
      <c r="H24" s="32">
        <f t="shared" si="4"/>
        <v>13.96</v>
      </c>
      <c r="I24" s="32">
        <f t="shared" si="4"/>
        <v>83.3</v>
      </c>
      <c r="J24" s="32">
        <f t="shared" si="4"/>
        <v>647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1.8</v>
      </c>
      <c r="H34" s="43">
        <v>2.2000000000000002</v>
      </c>
      <c r="I34" s="43">
        <v>7.2</v>
      </c>
      <c r="J34" s="43">
        <v>54</v>
      </c>
      <c r="K34" s="44">
        <v>120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 t="s">
        <v>54</v>
      </c>
      <c r="G35" s="43">
        <v>11.13</v>
      </c>
      <c r="H35" s="43">
        <v>9.1999999999999993</v>
      </c>
      <c r="I35" s="43">
        <v>9.99</v>
      </c>
      <c r="J35" s="43">
        <v>154</v>
      </c>
      <c r="K35" s="44">
        <v>404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3.7</v>
      </c>
      <c r="H36" s="43">
        <v>5.8</v>
      </c>
      <c r="I36" s="43">
        <v>34.5</v>
      </c>
      <c r="J36" s="43">
        <v>208</v>
      </c>
      <c r="K36" s="44">
        <v>465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0.6</v>
      </c>
      <c r="H37" s="43">
        <v>0</v>
      </c>
      <c r="I37" s="43">
        <v>30.8</v>
      </c>
      <c r="J37" s="43">
        <v>130</v>
      </c>
      <c r="K37" s="44">
        <v>585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1.4</v>
      </c>
      <c r="H39" s="43">
        <v>0.6</v>
      </c>
      <c r="I39" s="43">
        <v>9.1999999999999993</v>
      </c>
      <c r="J39" s="43">
        <v>86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590</v>
      </c>
      <c r="G42" s="19">
        <f t="shared" ref="G42" si="10">SUM(G33:G41)</f>
        <v>18.630000000000003</v>
      </c>
      <c r="H42" s="19">
        <f t="shared" ref="H42" si="11">SUM(H33:H41)</f>
        <v>17.8</v>
      </c>
      <c r="I42" s="19">
        <f t="shared" ref="I42" si="12">SUM(I33:I41)</f>
        <v>91.69</v>
      </c>
      <c r="J42" s="19">
        <f t="shared" ref="J42:L42" si="13">SUM(J33:J41)</f>
        <v>632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 t="shared" ref="G43" si="14">G32+G42</f>
        <v>18.630000000000003</v>
      </c>
      <c r="H43" s="32">
        <f t="shared" ref="H43" si="15">H32+H42</f>
        <v>17.8</v>
      </c>
      <c r="I43" s="32">
        <f t="shared" ref="I43" si="16">I32+I42</f>
        <v>91.69</v>
      </c>
      <c r="J43" s="32">
        <f t="shared" ref="J43:L43" si="17">J32+J42</f>
        <v>632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3.1</v>
      </c>
      <c r="H53" s="43">
        <v>2.5</v>
      </c>
      <c r="I53" s="43">
        <v>20.8</v>
      </c>
      <c r="J53" s="43">
        <v>121</v>
      </c>
      <c r="K53" s="44">
        <v>139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15.3</v>
      </c>
      <c r="H54" s="43">
        <v>11.52</v>
      </c>
      <c r="I54" s="43">
        <v>0</v>
      </c>
      <c r="J54" s="43">
        <v>219</v>
      </c>
      <c r="K54" s="44" t="s">
        <v>57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3.1</v>
      </c>
      <c r="H55" s="43">
        <v>5.0999999999999996</v>
      </c>
      <c r="I55" s="43">
        <v>26.2</v>
      </c>
      <c r="J55" s="43">
        <v>147</v>
      </c>
      <c r="K55" s="44">
        <v>472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0.2</v>
      </c>
      <c r="H56" s="43">
        <v>0.1</v>
      </c>
      <c r="I56" s="43">
        <v>15</v>
      </c>
      <c r="J56" s="43">
        <v>61</v>
      </c>
      <c r="K56" s="44">
        <v>627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1.3</v>
      </c>
      <c r="H58" s="43">
        <v>0.24</v>
      </c>
      <c r="I58" s="43">
        <v>9.1999999999999993</v>
      </c>
      <c r="J58" s="43">
        <v>86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23.000000000000004</v>
      </c>
      <c r="H61" s="19">
        <f t="shared" ref="H61" si="23">SUM(H52:H60)</f>
        <v>19.459999999999997</v>
      </c>
      <c r="I61" s="19">
        <f t="shared" ref="I61" si="24">SUM(I52:I60)</f>
        <v>71.2</v>
      </c>
      <c r="J61" s="19">
        <f t="shared" ref="J61:L61" si="25">SUM(J52:J60)</f>
        <v>634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680</v>
      </c>
      <c r="G62" s="32">
        <f t="shared" ref="G62" si="26">G51+G61</f>
        <v>23.000000000000004</v>
      </c>
      <c r="H62" s="32">
        <f t="shared" ref="H62" si="27">H51+H61</f>
        <v>19.459999999999997</v>
      </c>
      <c r="I62" s="32">
        <f t="shared" ref="I62" si="28">I51+I61</f>
        <v>71.2</v>
      </c>
      <c r="J62" s="32">
        <f t="shared" ref="J62:L62" si="29">J51+J61</f>
        <v>634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2</v>
      </c>
      <c r="H72" s="43">
        <v>2.2000000000000002</v>
      </c>
      <c r="I72" s="43">
        <v>10.6</v>
      </c>
      <c r="J72" s="43">
        <v>68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 t="s">
        <v>61</v>
      </c>
      <c r="G73" s="43">
        <v>7.4</v>
      </c>
      <c r="H73" s="43">
        <v>9.1</v>
      </c>
      <c r="I73" s="43">
        <v>9.9</v>
      </c>
      <c r="J73" s="43">
        <v>152</v>
      </c>
      <c r="K73" s="44">
        <v>422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8.6</v>
      </c>
      <c r="H74" s="43">
        <v>7</v>
      </c>
      <c r="I74" s="43">
        <v>42</v>
      </c>
      <c r="J74" s="43">
        <v>267</v>
      </c>
      <c r="K74" s="44">
        <v>463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0.6</v>
      </c>
      <c r="H75" s="43">
        <v>0</v>
      </c>
      <c r="I75" s="43">
        <v>30.8</v>
      </c>
      <c r="J75" s="43">
        <v>130</v>
      </c>
      <c r="K75" s="44">
        <v>585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1.4</v>
      </c>
      <c r="H77" s="43">
        <v>0.6</v>
      </c>
      <c r="I77" s="43">
        <v>9.1999999999999993</v>
      </c>
      <c r="J77" s="43">
        <v>86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63</v>
      </c>
      <c r="F78" s="43">
        <v>100</v>
      </c>
      <c r="G78" s="43">
        <v>0.4</v>
      </c>
      <c r="H78" s="43">
        <v>0</v>
      </c>
      <c r="I78" s="43">
        <v>11.3</v>
      </c>
      <c r="J78" s="43">
        <v>46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20.399999999999999</v>
      </c>
      <c r="H80" s="19">
        <f t="shared" ref="H80" si="35">SUM(H71:H79)</f>
        <v>18.900000000000002</v>
      </c>
      <c r="I80" s="19">
        <f t="shared" ref="I80" si="36">SUM(I71:I79)</f>
        <v>113.8</v>
      </c>
      <c r="J80" s="19">
        <f t="shared" ref="J80:L80" si="37">SUM(J71:J79)</f>
        <v>749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690</v>
      </c>
      <c r="G81" s="32">
        <f t="shared" ref="G81" si="38">G70+G80</f>
        <v>20.399999999999999</v>
      </c>
      <c r="H81" s="32">
        <f t="shared" ref="H81" si="39">H70+H80</f>
        <v>18.900000000000002</v>
      </c>
      <c r="I81" s="32">
        <f t="shared" ref="I81" si="40">I70+I80</f>
        <v>113.8</v>
      </c>
      <c r="J81" s="32">
        <f t="shared" ref="J81:L81" si="41">J70+J80</f>
        <v>749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200</v>
      </c>
      <c r="G91" s="43">
        <v>2</v>
      </c>
      <c r="H91" s="43">
        <v>2</v>
      </c>
      <c r="I91" s="43">
        <v>13.4</v>
      </c>
      <c r="J91" s="43">
        <v>82</v>
      </c>
      <c r="K91" s="44">
        <v>129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90</v>
      </c>
      <c r="G92" s="43">
        <v>15.3</v>
      </c>
      <c r="H92" s="43">
        <v>11.52</v>
      </c>
      <c r="I92" s="43">
        <v>0</v>
      </c>
      <c r="J92" s="43">
        <v>219</v>
      </c>
      <c r="K92" s="44">
        <v>418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5.3</v>
      </c>
      <c r="H93" s="43">
        <v>5</v>
      </c>
      <c r="I93" s="43" t="s">
        <v>66</v>
      </c>
      <c r="J93" s="43">
        <v>192</v>
      </c>
      <c r="K93" s="44">
        <v>255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180</v>
      </c>
      <c r="G94" s="43">
        <v>0.49</v>
      </c>
      <c r="H94" s="43">
        <v>0</v>
      </c>
      <c r="I94" s="43">
        <v>30.24</v>
      </c>
      <c r="J94" s="43">
        <v>77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1.4</v>
      </c>
      <c r="H96" s="43">
        <v>0.6</v>
      </c>
      <c r="I96" s="43">
        <v>9.1999999999999993</v>
      </c>
      <c r="J96" s="43">
        <v>86</v>
      </c>
      <c r="K96" s="44"/>
      <c r="L96" s="43"/>
    </row>
    <row r="97" spans="1:12" ht="25.5" x14ac:dyDescent="0.25">
      <c r="A97" s="23"/>
      <c r="B97" s="15"/>
      <c r="C97" s="11"/>
      <c r="D97" s="6"/>
      <c r="E97" s="42" t="s">
        <v>68</v>
      </c>
      <c r="F97" s="43">
        <v>50</v>
      </c>
      <c r="G97" s="43">
        <v>7.4</v>
      </c>
      <c r="H97" s="43">
        <v>4</v>
      </c>
      <c r="I97" s="43">
        <v>24.3</v>
      </c>
      <c r="J97" s="43">
        <v>198</v>
      </c>
      <c r="K97" s="44">
        <v>695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31.89</v>
      </c>
      <c r="H99" s="19">
        <f t="shared" ref="H99" si="47">SUM(H90:H98)</f>
        <v>23.12</v>
      </c>
      <c r="I99" s="19">
        <f t="shared" ref="I99" si="48">SUM(I90:I98)</f>
        <v>77.14</v>
      </c>
      <c r="J99" s="19">
        <f t="shared" ref="J99:L99" si="49">SUM(J90:J98)</f>
        <v>854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710</v>
      </c>
      <c r="G100" s="32">
        <f t="shared" ref="G100" si="50">G89+G99</f>
        <v>31.89</v>
      </c>
      <c r="H100" s="32">
        <f t="shared" ref="H100" si="51">H89+H99</f>
        <v>23.12</v>
      </c>
      <c r="I100" s="32">
        <f t="shared" ref="I100" si="52">I89+I99</f>
        <v>77.14</v>
      </c>
      <c r="J100" s="32">
        <f t="shared" ref="J100:L100" si="53">J89+J99</f>
        <v>854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3.6</v>
      </c>
      <c r="H110" s="43">
        <v>3.1</v>
      </c>
      <c r="I110" s="43">
        <v>19.2</v>
      </c>
      <c r="J110" s="43">
        <v>123</v>
      </c>
      <c r="K110" s="44">
        <v>151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 t="s">
        <v>54</v>
      </c>
      <c r="G111" s="43">
        <v>10.6</v>
      </c>
      <c r="H111" s="43">
        <v>10.44</v>
      </c>
      <c r="I111" s="43">
        <v>2.77</v>
      </c>
      <c r="J111" s="43">
        <v>146</v>
      </c>
      <c r="K111" s="44" t="s">
        <v>71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3.7</v>
      </c>
      <c r="H112" s="43">
        <v>5.8</v>
      </c>
      <c r="I112" s="43">
        <v>34.5</v>
      </c>
      <c r="J112" s="43">
        <v>208</v>
      </c>
      <c r="K112" s="44">
        <v>465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0.2</v>
      </c>
      <c r="H113" s="43">
        <v>0.1</v>
      </c>
      <c r="I113" s="43">
        <v>15</v>
      </c>
      <c r="J113" s="43">
        <v>61</v>
      </c>
      <c r="K113" s="44">
        <v>627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1.3</v>
      </c>
      <c r="H115" s="43">
        <v>0.24</v>
      </c>
      <c r="I115" s="43">
        <v>9.1999999999999993</v>
      </c>
      <c r="J115" s="43">
        <v>86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590</v>
      </c>
      <c r="G118" s="19">
        <f t="shared" ref="G118:J118" si="56">SUM(G109:G117)</f>
        <v>19.399999999999999</v>
      </c>
      <c r="H118" s="19">
        <f t="shared" si="56"/>
        <v>19.68</v>
      </c>
      <c r="I118" s="19">
        <f t="shared" si="56"/>
        <v>80.67</v>
      </c>
      <c r="J118" s="19">
        <f t="shared" si="56"/>
        <v>624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590</v>
      </c>
      <c r="G119" s="32">
        <f t="shared" ref="G119" si="58">G108+G118</f>
        <v>19.399999999999999</v>
      </c>
      <c r="H119" s="32">
        <f t="shared" ref="H119" si="59">H108+H118</f>
        <v>19.68</v>
      </c>
      <c r="I119" s="32">
        <f t="shared" ref="I119" si="60">I108+I118</f>
        <v>80.67</v>
      </c>
      <c r="J119" s="32">
        <f t="shared" ref="J119:L119" si="61">J108+J118</f>
        <v>624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1.84</v>
      </c>
      <c r="H129" s="43">
        <v>1.84</v>
      </c>
      <c r="I129" s="43">
        <v>9</v>
      </c>
      <c r="J129" s="43">
        <v>60</v>
      </c>
      <c r="K129" s="44">
        <v>132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 t="s">
        <v>75</v>
      </c>
      <c r="G130" s="43">
        <v>13.04</v>
      </c>
      <c r="H130" s="43">
        <v>10</v>
      </c>
      <c r="I130" s="43">
        <v>22.4</v>
      </c>
      <c r="J130" s="43">
        <v>287</v>
      </c>
      <c r="K130" s="44">
        <v>394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</v>
      </c>
      <c r="H132" s="43">
        <v>0</v>
      </c>
      <c r="I132" s="43">
        <v>26.8</v>
      </c>
      <c r="J132" s="43">
        <v>106</v>
      </c>
      <c r="K132" s="44">
        <v>591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5.9</v>
      </c>
      <c r="H134" s="43">
        <v>6.75</v>
      </c>
      <c r="I134" s="43">
        <v>9.91</v>
      </c>
      <c r="J134" s="43">
        <v>86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440</v>
      </c>
      <c r="G137" s="19">
        <f t="shared" ref="G137:J137" si="64">SUM(G128:G136)</f>
        <v>20.78</v>
      </c>
      <c r="H137" s="19">
        <f t="shared" si="64"/>
        <v>18.59</v>
      </c>
      <c r="I137" s="19">
        <f t="shared" si="64"/>
        <v>68.11</v>
      </c>
      <c r="J137" s="19">
        <f t="shared" si="64"/>
        <v>539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440</v>
      </c>
      <c r="G138" s="32">
        <f t="shared" ref="G138" si="66">G127+G137</f>
        <v>20.78</v>
      </c>
      <c r="H138" s="32">
        <f t="shared" ref="H138" si="67">H127+H137</f>
        <v>18.59</v>
      </c>
      <c r="I138" s="32">
        <f t="shared" ref="I138" si="68">I127+I137</f>
        <v>68.11</v>
      </c>
      <c r="J138" s="32">
        <f t="shared" ref="J138:L138" si="69">J127+J137</f>
        <v>539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77</v>
      </c>
      <c r="F148" s="43">
        <v>200</v>
      </c>
      <c r="G148" s="43">
        <v>7.9</v>
      </c>
      <c r="H148" s="43"/>
      <c r="I148" s="43">
        <v>12.44</v>
      </c>
      <c r="J148" s="43">
        <v>116</v>
      </c>
      <c r="K148" s="44">
        <v>219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12.6</v>
      </c>
      <c r="H149" s="43">
        <v>12.6</v>
      </c>
      <c r="I149" s="43">
        <v>7.2</v>
      </c>
      <c r="J149" s="43">
        <v>193</v>
      </c>
      <c r="K149" s="44" t="s">
        <v>71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43">
        <v>5.3</v>
      </c>
      <c r="H150" s="43">
        <v>5</v>
      </c>
      <c r="I150" s="43">
        <v>31</v>
      </c>
      <c r="J150" s="43">
        <v>192</v>
      </c>
      <c r="K150" s="44">
        <v>255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0.2</v>
      </c>
      <c r="H151" s="43">
        <v>0.1</v>
      </c>
      <c r="I151" s="43">
        <v>15</v>
      </c>
      <c r="J151" s="43">
        <v>61</v>
      </c>
      <c r="K151" s="44">
        <v>627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1.3</v>
      </c>
      <c r="H153" s="43">
        <v>1.2</v>
      </c>
      <c r="I153" s="43">
        <v>33.4</v>
      </c>
      <c r="J153" s="43">
        <v>86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680</v>
      </c>
      <c r="G156" s="19">
        <f t="shared" ref="G156:J156" si="72">SUM(G147:G155)</f>
        <v>27.3</v>
      </c>
      <c r="H156" s="19">
        <f t="shared" si="72"/>
        <v>18.900000000000002</v>
      </c>
      <c r="I156" s="19">
        <f t="shared" si="72"/>
        <v>99.039999999999992</v>
      </c>
      <c r="J156" s="19">
        <f t="shared" si="72"/>
        <v>648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680</v>
      </c>
      <c r="G157" s="32">
        <f t="shared" ref="G157" si="74">G146+G156</f>
        <v>27.3</v>
      </c>
      <c r="H157" s="32">
        <f t="shared" ref="H157" si="75">H146+H156</f>
        <v>18.900000000000002</v>
      </c>
      <c r="I157" s="32">
        <f t="shared" ref="I157" si="76">I146+I156</f>
        <v>99.039999999999992</v>
      </c>
      <c r="J157" s="32">
        <f t="shared" ref="J157:L157" si="77">J146+J156</f>
        <v>648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2</v>
      </c>
      <c r="H167" s="43">
        <v>2.2000000000000002</v>
      </c>
      <c r="I167" s="43">
        <v>10.6</v>
      </c>
      <c r="J167" s="43">
        <v>68</v>
      </c>
      <c r="K167" s="44">
        <v>110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 t="s">
        <v>75</v>
      </c>
      <c r="G168" s="43">
        <v>14.7</v>
      </c>
      <c r="H168" s="43">
        <v>17.5</v>
      </c>
      <c r="I168" s="43">
        <v>27.8</v>
      </c>
      <c r="J168" s="43">
        <v>324</v>
      </c>
      <c r="K168" s="44" t="s">
        <v>81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0.6</v>
      </c>
      <c r="H170" s="43">
        <v>0</v>
      </c>
      <c r="I170" s="43">
        <v>30.8</v>
      </c>
      <c r="J170" s="43">
        <v>130</v>
      </c>
      <c r="K170" s="44">
        <v>585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0</v>
      </c>
      <c r="H172" s="43">
        <v>0</v>
      </c>
      <c r="I172" s="43">
        <v>26.8</v>
      </c>
      <c r="J172" s="43">
        <v>86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440</v>
      </c>
      <c r="G175" s="19">
        <f t="shared" ref="G175:J175" si="80">SUM(G166:G174)</f>
        <v>17.3</v>
      </c>
      <c r="H175" s="19">
        <f t="shared" si="80"/>
        <v>19.7</v>
      </c>
      <c r="I175" s="19">
        <f t="shared" si="80"/>
        <v>96</v>
      </c>
      <c r="J175" s="19">
        <f t="shared" si="80"/>
        <v>608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440</v>
      </c>
      <c r="G176" s="32">
        <f t="shared" ref="G176" si="82">G165+G175</f>
        <v>17.3</v>
      </c>
      <c r="H176" s="32">
        <f t="shared" ref="H176" si="83">H165+H175</f>
        <v>19.7</v>
      </c>
      <c r="I176" s="32">
        <f t="shared" ref="I176" si="84">I165+I175</f>
        <v>96</v>
      </c>
      <c r="J176" s="32">
        <f t="shared" ref="J176:L176" si="85">J165+J175</f>
        <v>608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4.5999999999999996</v>
      </c>
      <c r="H186" s="43">
        <v>2.5</v>
      </c>
      <c r="I186" s="43">
        <v>15.4</v>
      </c>
      <c r="J186" s="43">
        <v>104</v>
      </c>
      <c r="K186" s="44">
        <v>138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12</v>
      </c>
      <c r="H187" s="43">
        <v>12.6</v>
      </c>
      <c r="I187" s="43">
        <v>9.1999999999999993</v>
      </c>
      <c r="J187" s="43">
        <v>198</v>
      </c>
      <c r="K187" s="44" t="s">
        <v>71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3.1</v>
      </c>
      <c r="H188" s="43">
        <v>5.0999999999999996</v>
      </c>
      <c r="I188" s="43">
        <v>26.2</v>
      </c>
      <c r="J188" s="43">
        <v>147</v>
      </c>
      <c r="K188" s="44">
        <v>472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5.9</v>
      </c>
      <c r="H189" s="43">
        <v>6.75</v>
      </c>
      <c r="I189" s="43">
        <v>9.91</v>
      </c>
      <c r="J189" s="43">
        <v>122</v>
      </c>
      <c r="K189" s="44" t="s">
        <v>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0.6</v>
      </c>
      <c r="H191" s="43">
        <v>0</v>
      </c>
      <c r="I191" s="43">
        <v>30.8</v>
      </c>
      <c r="J191" s="43">
        <v>86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680</v>
      </c>
      <c r="G194" s="19">
        <f t="shared" ref="G194:J194" si="88">SUM(G185:G193)</f>
        <v>26.200000000000003</v>
      </c>
      <c r="H194" s="19">
        <f t="shared" si="88"/>
        <v>26.95</v>
      </c>
      <c r="I194" s="19">
        <f t="shared" si="88"/>
        <v>91.509999999999991</v>
      </c>
      <c r="J194" s="19">
        <f t="shared" si="88"/>
        <v>657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680</v>
      </c>
      <c r="G195" s="32">
        <f t="shared" ref="G195" si="90">G184+G194</f>
        <v>26.200000000000003</v>
      </c>
      <c r="H195" s="32">
        <f t="shared" ref="H195" si="91">H184+H194</f>
        <v>26.95</v>
      </c>
      <c r="I195" s="32">
        <f t="shared" ref="I195" si="92">I184+I194</f>
        <v>91.509999999999991</v>
      </c>
      <c r="J195" s="32">
        <f t="shared" ref="J195:L195" si="93">J184+J194</f>
        <v>657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</v>
      </c>
      <c r="H196" s="34">
        <f t="shared" si="94"/>
        <v>19.706</v>
      </c>
      <c r="I196" s="34">
        <f t="shared" si="94"/>
        <v>87.245999999999995</v>
      </c>
      <c r="J196" s="34">
        <f t="shared" si="94"/>
        <v>659.2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dcterms:created xsi:type="dcterms:W3CDTF">2022-05-16T14:23:56Z</dcterms:created>
  <dcterms:modified xsi:type="dcterms:W3CDTF">2024-09-10T09:20:21Z</dcterms:modified>
</cp:coreProperties>
</file>